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7340" windowHeight="4815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<sst xmlns="http://schemas.openxmlformats.org/spreadsheetml/2006/main" count="26" uniqueCount="24">
  <si>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Name</t>
  </si>
  <si>
    <t xml:space="preserve"> </t>
  </si>
  <si>
    <t>Instalments</t>
  </si>
  <si>
    <t>5 years</t>
  </si>
  <si>
    <t>4 years</t>
  </si>
  <si>
    <t>3 years</t>
  </si>
  <si>
    <t>Over 2 years</t>
  </si>
  <si>
    <t>Actuarial</t>
  </si>
  <si>
    <t xml:space="preserve">METHOD C - ACTUARIAL INSTALMENTS CALCULATION </t>
  </si>
  <si>
    <t xml:space="preserve">METHOD B - ACTUARIAL LUMP SUM CALCULATION </t>
  </si>
  <si>
    <t>Age Last Birthday</t>
  </si>
  <si>
    <t>CAPITAL FACTOR</t>
  </si>
  <si>
    <t>PENSION</t>
  </si>
  <si>
    <t>TOTAL ACTUARIAL LUMP</t>
  </si>
  <si>
    <t>LUMP SUM (IF APPLICABLE)</t>
  </si>
  <si>
    <t>Age last birthday</t>
  </si>
  <si>
    <t xml:space="preserve">Ref Number  </t>
  </si>
  <si>
    <t>Spouse</t>
  </si>
  <si>
    <t>Male/Female</t>
  </si>
  <si>
    <t>MANDATORY</t>
  </si>
  <si>
    <t>age in full years at date of retirement</t>
  </si>
  <si>
    <t>employers share of pension</t>
  </si>
  <si>
    <t>employers share of the lump sum</t>
  </si>
  <si>
    <t>factor for age of teacher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</si>
</sst>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0"/>
    </font>
    <font>
      <sz val="12"/>
      <name val="Times New Roman"/>
      <family val="1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top" wrapText="1"/>
      <protection/>
    </xf>
    <xf numFmtId="0" fontId="6" fillId="0" borderId="20" xfId="55" applyFont="1" applyBorder="1" applyAlignment="1">
      <alignment horizontal="center" vertical="top" wrapText="1"/>
      <protection/>
    </xf>
    <xf numFmtId="0" fontId="6" fillId="0" borderId="21" xfId="55" applyFont="1" applyBorder="1" applyAlignment="1">
      <alignment horizontal="center" vertical="top" wrapText="1"/>
      <protection/>
    </xf>
    <xf numFmtId="2" fontId="6" fillId="0" borderId="20" xfId="55" applyNumberFormat="1" applyFont="1" applyBorder="1" applyAlignment="1">
      <alignment horizontal="center" vertical="top" wrapText="1"/>
      <protection/>
    </xf>
    <xf numFmtId="2" fontId="6" fillId="0" borderId="21" xfId="55" applyNumberFormat="1" applyFont="1" applyBorder="1" applyAlignment="1">
      <alignment horizontal="center" vertical="top" wrapText="1"/>
      <protection/>
    </xf>
    <xf numFmtId="0" fontId="6" fillId="0" borderId="22" xfId="55" applyFont="1" applyBorder="1" applyAlignment="1">
      <alignment horizontal="center" vertical="top" wrapText="1"/>
      <protection/>
    </xf>
    <xf numFmtId="2" fontId="6" fillId="0" borderId="23" xfId="55" applyNumberFormat="1" applyFont="1" applyBorder="1" applyAlignment="1">
      <alignment horizontal="center" vertical="top" wrapText="1"/>
      <protection/>
    </xf>
    <xf numFmtId="2" fontId="6" fillId="0" borderId="24" xfId="55" applyNumberFormat="1" applyFont="1" applyBorder="1" applyAlignment="1">
      <alignment horizontal="center" vertical="top" wrapText="1"/>
      <protection/>
    </xf>
    <xf numFmtId="0" fontId="4" fillId="0" borderId="25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top" wrapText="1"/>
      <protection/>
    </xf>
    <xf numFmtId="2" fontId="6" fillId="0" borderId="26" xfId="55" applyNumberFormat="1" applyFont="1" applyBorder="1" applyAlignment="1">
      <alignment horizontal="center" vertical="top" wrapText="1"/>
      <protection/>
    </xf>
    <xf numFmtId="2" fontId="6" fillId="0" borderId="27" xfId="55" applyNumberFormat="1" applyFont="1" applyBorder="1" applyAlignment="1">
      <alignment horizontal="center" vertical="top" wrapText="1"/>
      <protection/>
    </xf>
    <xf numFmtId="2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 wrapText="1"/>
    </xf>
    <xf numFmtId="165" fontId="46" fillId="0" borderId="0" xfId="0" applyNumberFormat="1" applyFont="1" applyBorder="1" applyAlignment="1">
      <alignment horizontal="center" vertical="center" wrapText="1"/>
    </xf>
    <xf numFmtId="165" fontId="46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" fontId="47" fillId="0" borderId="0" xfId="0" applyNumberFormat="1" applyFont="1" applyAlignment="1">
      <alignment/>
    </xf>
    <xf numFmtId="4" fontId="47" fillId="0" borderId="14" xfId="0" applyNumberFormat="1" applyFont="1" applyBorder="1" applyAlignment="1">
      <alignment horizontal="center" wrapText="1"/>
    </xf>
    <xf numFmtId="2" fontId="47" fillId="0" borderId="14" xfId="0" applyNumberFormat="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FACS9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1.7109375" style="2" customWidth="1"/>
    <col min="3" max="3" width="13.421875" style="2" customWidth="1"/>
    <col min="4" max="4" width="10.8515625" style="2" customWidth="1"/>
    <col min="5" max="5" width="9.28125" style="2" customWidth="1"/>
    <col min="6" max="6" width="9.8515625" style="2" customWidth="1"/>
    <col min="7" max="7" width="11.57421875" style="2" customWidth="1"/>
    <col min="8" max="8" width="10.140625" style="2" customWidth="1"/>
    <col min="12" max="12" width="20.140625" style="0" customWidth="1"/>
  </cols>
  <sheetData>
    <row r="1" spans="1:8" s="17" customFormat="1" ht="15.75">
      <c r="A1" s="49" t="s">
        <v>9</v>
      </c>
      <c r="B1" s="16"/>
      <c r="C1" s="16"/>
      <c r="D1" s="16"/>
      <c r="E1" s="16"/>
      <c r="F1" s="16"/>
      <c r="G1" s="16"/>
      <c r="H1" s="16"/>
    </row>
    <row r="3" ht="15.75">
      <c r="A3" s="48" t="s">
        <v>19</v>
      </c>
    </row>
    <row r="5" spans="1:7" ht="12.75">
      <c r="A5" s="3" t="s">
        <v>0</v>
      </c>
      <c r="B5" s="39"/>
      <c r="C5" s="4"/>
      <c r="D5" s="4"/>
      <c r="E5" s="4" t="s">
        <v>16</v>
      </c>
      <c r="F5" s="40"/>
      <c r="G5" s="41"/>
    </row>
    <row r="7" spans="1:3" ht="12.75">
      <c r="A7" s="3" t="s">
        <v>10</v>
      </c>
      <c r="C7" s="50" t="s">
        <v>20</v>
      </c>
    </row>
    <row r="8" ht="12.75">
      <c r="A8" s="1" t="s">
        <v>1</v>
      </c>
    </row>
    <row r="9" spans="1:4" ht="12.75">
      <c r="A9" s="3" t="s">
        <v>11</v>
      </c>
      <c r="B9" s="4"/>
      <c r="C9" s="4"/>
      <c r="D9" s="4" t="s">
        <v>12</v>
      </c>
    </row>
    <row r="11" spans="1:7" ht="38.25">
      <c r="A11" s="51" t="s">
        <v>23</v>
      </c>
      <c r="B11" s="20"/>
      <c r="C11" s="20"/>
      <c r="D11" s="51" t="s">
        <v>21</v>
      </c>
      <c r="E11" s="20"/>
      <c r="F11" s="20"/>
      <c r="G11" s="19" t="e">
        <f>SUM(A11*D11)</f>
        <v>#VALUE!</v>
      </c>
    </row>
    <row r="12" ht="12.75">
      <c r="G12" s="2" t="s">
        <v>1</v>
      </c>
    </row>
    <row r="13" ht="12.75">
      <c r="D13" s="18"/>
    </row>
    <row r="14" ht="12.75">
      <c r="D14" s="18"/>
    </row>
    <row r="15" spans="1:7" ht="51">
      <c r="A15" s="3" t="s">
        <v>14</v>
      </c>
      <c r="B15" s="4"/>
      <c r="C15" s="4"/>
      <c r="D15" s="52" t="s">
        <v>22</v>
      </c>
      <c r="E15" s="22"/>
      <c r="F15" s="22"/>
      <c r="G15" s="21">
        <f>SUM(D15)</f>
        <v>0</v>
      </c>
    </row>
    <row r="16" spans="1:4" ht="13.5" thickBot="1">
      <c r="A16" s="1" t="s">
        <v>1</v>
      </c>
      <c r="D16" s="22"/>
    </row>
    <row r="17" spans="1:7" ht="13.5" thickBot="1">
      <c r="A17" s="3" t="s">
        <v>13</v>
      </c>
      <c r="G17" s="23" t="e">
        <f>SUM(G11:G16)</f>
        <v>#VALUE!</v>
      </c>
    </row>
    <row r="18" ht="14.25" thickBot="1" thickTop="1"/>
    <row r="19" spans="1:11" ht="31.5">
      <c r="A19" s="24" t="s">
        <v>15</v>
      </c>
      <c r="B19" s="25"/>
      <c r="C19" s="25" t="s">
        <v>18</v>
      </c>
      <c r="D19" s="25"/>
      <c r="E19" s="25"/>
      <c r="F19" s="25" t="s">
        <v>17</v>
      </c>
      <c r="G19" s="35"/>
      <c r="H19" s="26"/>
      <c r="I19" s="2"/>
      <c r="J19" s="2"/>
      <c r="K19" s="2"/>
    </row>
    <row r="20" spans="1:11" s="17" customFormat="1" ht="15.75">
      <c r="A20" s="27"/>
      <c r="B20" s="28"/>
      <c r="C20" s="28"/>
      <c r="D20" s="28"/>
      <c r="E20" s="28"/>
      <c r="F20" s="28"/>
      <c r="G20" s="36"/>
      <c r="H20" s="29"/>
      <c r="I20" s="16"/>
      <c r="J20" s="16"/>
      <c r="K20" s="16"/>
    </row>
    <row r="21" spans="1:11" ht="15.75">
      <c r="A21" s="44">
        <v>55</v>
      </c>
      <c r="B21" s="30"/>
      <c r="C21" s="47">
        <v>25.4</v>
      </c>
      <c r="D21" s="30"/>
      <c r="E21" s="30"/>
      <c r="F21" s="47">
        <v>1.7</v>
      </c>
      <c r="G21" s="37"/>
      <c r="H21" s="31"/>
      <c r="I21" s="2"/>
      <c r="J21" s="2"/>
      <c r="K21" s="2"/>
    </row>
    <row r="22" spans="1:14" ht="15.75">
      <c r="A22" s="42">
        <v>56</v>
      </c>
      <c r="B22" s="30"/>
      <c r="C22" s="45">
        <v>24.9</v>
      </c>
      <c r="D22" s="30"/>
      <c r="E22" s="30"/>
      <c r="F22" s="46">
        <v>1.7</v>
      </c>
      <c r="G22" s="37"/>
      <c r="H22" s="31"/>
      <c r="I22" s="2"/>
      <c r="J22" s="2"/>
      <c r="K22" s="2"/>
      <c r="L22" s="2"/>
      <c r="M22" s="2"/>
      <c r="N22" s="2"/>
    </row>
    <row r="23" spans="1:14" ht="15.75">
      <c r="A23" s="42">
        <v>57</v>
      </c>
      <c r="B23" s="30"/>
      <c r="C23" s="45">
        <v>24.3</v>
      </c>
      <c r="D23" s="30"/>
      <c r="E23" s="30"/>
      <c r="F23" s="46">
        <v>1.7</v>
      </c>
      <c r="G23" s="37"/>
      <c r="H23" s="31"/>
      <c r="I23" s="2"/>
      <c r="J23" s="2"/>
      <c r="K23" s="2"/>
      <c r="L23" s="2"/>
      <c r="M23" s="2"/>
      <c r="N23" s="2"/>
    </row>
    <row r="24" spans="1:14" ht="15.75">
      <c r="A24" s="42">
        <v>58</v>
      </c>
      <c r="B24" s="30"/>
      <c r="C24" s="45">
        <v>23.7</v>
      </c>
      <c r="D24" s="30"/>
      <c r="E24" s="30"/>
      <c r="F24" s="46">
        <v>1.7</v>
      </c>
      <c r="G24" s="37"/>
      <c r="H24" s="31"/>
      <c r="I24" s="2"/>
      <c r="J24" s="2"/>
      <c r="K24" s="2"/>
      <c r="L24" s="2"/>
      <c r="M24" s="2"/>
      <c r="N24" s="2"/>
    </row>
    <row r="25" spans="1:14" ht="15.75">
      <c r="A25" s="42">
        <v>59</v>
      </c>
      <c r="B25" s="30"/>
      <c r="C25" s="45">
        <v>23.1</v>
      </c>
      <c r="D25" s="30"/>
      <c r="E25" s="30"/>
      <c r="F25" s="46">
        <v>1.8</v>
      </c>
      <c r="G25" s="37"/>
      <c r="H25" s="31"/>
      <c r="I25" s="2"/>
      <c r="J25" s="2"/>
      <c r="K25" s="2"/>
      <c r="L25" s="2"/>
      <c r="M25" s="2"/>
      <c r="N25" s="2"/>
    </row>
    <row r="26" spans="1:11" ht="15.75">
      <c r="A26" s="42">
        <v>60</v>
      </c>
      <c r="B26" s="30"/>
      <c r="C26" s="45">
        <v>22.5</v>
      </c>
      <c r="D26" s="30"/>
      <c r="E26" s="30"/>
      <c r="F26" s="46">
        <v>1.8</v>
      </c>
      <c r="G26" s="37"/>
      <c r="H26" s="31"/>
      <c r="I26" s="2"/>
      <c r="J26" s="2"/>
      <c r="K26" s="2"/>
    </row>
    <row r="27" spans="1:11" ht="15.75">
      <c r="A27" s="42">
        <v>61</v>
      </c>
      <c r="B27" s="30"/>
      <c r="C27" s="45">
        <v>21.8</v>
      </c>
      <c r="D27" s="30"/>
      <c r="E27" s="30"/>
      <c r="F27" s="46">
        <v>1.8</v>
      </c>
      <c r="G27" s="37"/>
      <c r="H27" s="31"/>
      <c r="I27" s="2"/>
      <c r="J27" s="2"/>
      <c r="K27" s="2"/>
    </row>
    <row r="28" spans="1:11" ht="15.75">
      <c r="A28" s="42">
        <v>62</v>
      </c>
      <c r="B28" s="30"/>
      <c r="C28" s="45">
        <v>21.2</v>
      </c>
      <c r="D28" s="30"/>
      <c r="E28" s="30"/>
      <c r="F28" s="46">
        <v>1.8</v>
      </c>
      <c r="G28" s="37"/>
      <c r="H28" s="31"/>
      <c r="I28" s="2"/>
      <c r="J28" s="2"/>
      <c r="K28" s="2"/>
    </row>
    <row r="29" spans="1:11" ht="15.75">
      <c r="A29" s="42">
        <v>63</v>
      </c>
      <c r="B29" s="30"/>
      <c r="C29" s="45">
        <v>20.6</v>
      </c>
      <c r="D29" s="30"/>
      <c r="E29" s="30"/>
      <c r="F29" s="46">
        <v>1.8</v>
      </c>
      <c r="G29" s="37"/>
      <c r="H29" s="31"/>
      <c r="I29" s="2"/>
      <c r="J29" s="2"/>
      <c r="K29" s="2"/>
    </row>
    <row r="30" spans="1:11" ht="15.75">
      <c r="A30" s="42">
        <v>64</v>
      </c>
      <c r="B30" s="30"/>
      <c r="C30" s="45">
        <v>19.9</v>
      </c>
      <c r="D30" s="30"/>
      <c r="E30" s="30"/>
      <c r="F30" s="46">
        <v>1.8</v>
      </c>
      <c r="G30" s="37"/>
      <c r="H30" s="31"/>
      <c r="I30" s="2"/>
      <c r="J30" s="2"/>
      <c r="K30" s="2"/>
    </row>
    <row r="31" spans="1:11" ht="15.75">
      <c r="A31" s="42">
        <v>65</v>
      </c>
      <c r="B31" s="30"/>
      <c r="C31" s="45">
        <v>19.3</v>
      </c>
      <c r="D31" s="30"/>
      <c r="E31" s="30"/>
      <c r="F31" s="46">
        <v>1.8</v>
      </c>
      <c r="G31" s="37"/>
      <c r="H31" s="31"/>
      <c r="I31" s="2"/>
      <c r="J31" s="2"/>
      <c r="K31" s="2"/>
    </row>
    <row r="32" spans="1:11" ht="15.75">
      <c r="A32" s="42">
        <v>66</v>
      </c>
      <c r="B32" s="30"/>
      <c r="C32" s="45">
        <v>18.7</v>
      </c>
      <c r="D32" s="30"/>
      <c r="E32" s="30"/>
      <c r="F32" s="46">
        <v>1.8</v>
      </c>
      <c r="G32" s="37"/>
      <c r="H32" s="31"/>
      <c r="I32" s="2"/>
      <c r="J32" s="2"/>
      <c r="K32" s="2"/>
    </row>
    <row r="33" spans="1:11" ht="15.75">
      <c r="A33" s="42">
        <v>67</v>
      </c>
      <c r="B33" s="30"/>
      <c r="C33" s="45">
        <v>18</v>
      </c>
      <c r="D33" s="30"/>
      <c r="E33" s="30"/>
      <c r="F33" s="46">
        <v>1.8</v>
      </c>
      <c r="G33" s="37"/>
      <c r="H33" s="31"/>
      <c r="I33" s="2"/>
      <c r="J33" s="2"/>
      <c r="K33" s="2"/>
    </row>
    <row r="34" spans="1:11" ht="15.75">
      <c r="A34" s="42">
        <v>68</v>
      </c>
      <c r="B34" s="30"/>
      <c r="C34" s="45">
        <v>17.4</v>
      </c>
      <c r="D34" s="30"/>
      <c r="E34" s="30"/>
      <c r="F34" s="46">
        <v>1.8</v>
      </c>
      <c r="G34" s="37"/>
      <c r="H34" s="31"/>
      <c r="I34" s="2"/>
      <c r="J34" s="2"/>
      <c r="K34" s="2"/>
    </row>
    <row r="35" spans="1:11" ht="15.75">
      <c r="A35" s="42">
        <v>69</v>
      </c>
      <c r="B35" s="30"/>
      <c r="C35" s="45">
        <v>16.7</v>
      </c>
      <c r="D35" s="30"/>
      <c r="E35" s="30"/>
      <c r="F35" s="46">
        <v>1.7</v>
      </c>
      <c r="G35" s="37"/>
      <c r="H35" s="31"/>
      <c r="I35" s="2"/>
      <c r="J35" s="2"/>
      <c r="K35" s="2"/>
    </row>
    <row r="36" spans="1:11" ht="15.75">
      <c r="A36" s="42">
        <v>70</v>
      </c>
      <c r="B36" s="30"/>
      <c r="C36" s="45">
        <v>16.1</v>
      </c>
      <c r="D36" s="30"/>
      <c r="E36" s="30"/>
      <c r="F36" s="46">
        <v>1.7</v>
      </c>
      <c r="G36" s="37"/>
      <c r="H36" s="31"/>
      <c r="I36" s="2"/>
      <c r="J36" s="2"/>
      <c r="K36" s="2"/>
    </row>
    <row r="37" spans="1:11" ht="15.75">
      <c r="A37" s="42">
        <v>71</v>
      </c>
      <c r="B37" s="30"/>
      <c r="C37" s="45">
        <v>15.4</v>
      </c>
      <c r="D37" s="30"/>
      <c r="E37" s="30"/>
      <c r="F37" s="46">
        <v>1.6</v>
      </c>
      <c r="G37" s="37"/>
      <c r="H37" s="31"/>
      <c r="I37" s="2"/>
      <c r="J37" s="2"/>
      <c r="K37" s="2"/>
    </row>
    <row r="38" spans="1:11" ht="15.75">
      <c r="A38" s="42">
        <v>72</v>
      </c>
      <c r="B38" s="30"/>
      <c r="C38" s="45">
        <v>14.7</v>
      </c>
      <c r="D38" s="30"/>
      <c r="E38" s="30"/>
      <c r="F38" s="46">
        <v>1.6</v>
      </c>
      <c r="G38" s="37"/>
      <c r="H38" s="31"/>
      <c r="I38" s="2"/>
      <c r="J38" s="2"/>
      <c r="K38" s="2"/>
    </row>
    <row r="39" spans="1:11" ht="15.75">
      <c r="A39" s="42">
        <v>73</v>
      </c>
      <c r="B39" s="30"/>
      <c r="C39" s="45">
        <v>14.1</v>
      </c>
      <c r="D39" s="30"/>
      <c r="E39" s="30"/>
      <c r="F39" s="46">
        <v>1.6</v>
      </c>
      <c r="G39" s="37"/>
      <c r="H39" s="31"/>
      <c r="I39" s="2"/>
      <c r="J39" s="2"/>
      <c r="K39" s="2"/>
    </row>
    <row r="40" spans="1:11" ht="15.75">
      <c r="A40" s="42">
        <v>74</v>
      </c>
      <c r="B40" s="30"/>
      <c r="C40" s="45">
        <v>13.4</v>
      </c>
      <c r="D40" s="30"/>
      <c r="E40" s="30"/>
      <c r="F40" s="46">
        <v>1.5</v>
      </c>
      <c r="G40" s="37"/>
      <c r="H40" s="31"/>
      <c r="I40" s="2"/>
      <c r="J40" s="2"/>
      <c r="K40" s="2"/>
    </row>
    <row r="41" spans="1:11" ht="15.75">
      <c r="A41" s="42">
        <v>75</v>
      </c>
      <c r="B41" s="30"/>
      <c r="C41" s="45">
        <v>12.8</v>
      </c>
      <c r="D41" s="30"/>
      <c r="E41" s="30"/>
      <c r="F41" s="46">
        <v>1.4</v>
      </c>
      <c r="G41" s="37"/>
      <c r="H41" s="31"/>
      <c r="I41" s="2"/>
      <c r="J41" s="2"/>
      <c r="K41" s="2"/>
    </row>
    <row r="42" spans="1:11" ht="15.75">
      <c r="A42" s="42">
        <v>76</v>
      </c>
      <c r="B42" s="30"/>
      <c r="C42" s="45">
        <v>12.1</v>
      </c>
      <c r="D42" s="30"/>
      <c r="E42" s="30"/>
      <c r="F42" s="46">
        <v>1.4</v>
      </c>
      <c r="G42" s="37"/>
      <c r="H42" s="31"/>
      <c r="I42" s="2"/>
      <c r="J42" s="2"/>
      <c r="K42" s="2"/>
    </row>
    <row r="43" spans="1:11" ht="15.75">
      <c r="A43" s="42">
        <v>77</v>
      </c>
      <c r="B43" s="30"/>
      <c r="C43" s="45">
        <v>11.5</v>
      </c>
      <c r="D43" s="30"/>
      <c r="E43" s="30"/>
      <c r="F43" s="46">
        <v>1.4</v>
      </c>
      <c r="G43" s="37"/>
      <c r="H43" s="31"/>
      <c r="I43" s="2"/>
      <c r="J43" s="2"/>
      <c r="K43" s="2"/>
    </row>
    <row r="44" spans="1:11" ht="15.75">
      <c r="A44" s="42">
        <v>78</v>
      </c>
      <c r="B44" s="30"/>
      <c r="C44" s="45">
        <v>10.8</v>
      </c>
      <c r="D44" s="30"/>
      <c r="E44" s="30"/>
      <c r="F44" s="46">
        <v>1.4</v>
      </c>
      <c r="G44" s="37"/>
      <c r="H44" s="31"/>
      <c r="I44" s="2"/>
      <c r="J44" s="2"/>
      <c r="K44" s="2"/>
    </row>
    <row r="45" spans="1:11" ht="15.75">
      <c r="A45" s="42">
        <v>79</v>
      </c>
      <c r="B45" s="30"/>
      <c r="C45" s="45">
        <v>10.2</v>
      </c>
      <c r="D45" s="30"/>
      <c r="E45" s="30"/>
      <c r="F45" s="46">
        <v>1.2</v>
      </c>
      <c r="G45" s="37"/>
      <c r="H45" s="31"/>
      <c r="I45" s="2"/>
      <c r="J45" s="2"/>
      <c r="K45" s="2"/>
    </row>
    <row r="46" spans="1:11" ht="15.75">
      <c r="A46" s="43">
        <v>80</v>
      </c>
      <c r="B46" s="30"/>
      <c r="C46" s="46">
        <v>9.6</v>
      </c>
      <c r="D46" s="30"/>
      <c r="E46" s="30"/>
      <c r="F46" s="46">
        <v>1.1</v>
      </c>
      <c r="G46" s="37"/>
      <c r="H46" s="31"/>
      <c r="I46" s="2"/>
      <c r="J46" s="2"/>
      <c r="K46" s="2"/>
    </row>
    <row r="47" spans="1:11" ht="15.75">
      <c r="A47" s="43">
        <v>81</v>
      </c>
      <c r="B47" s="30"/>
      <c r="C47" s="46">
        <v>9</v>
      </c>
      <c r="D47" s="30"/>
      <c r="E47" s="30"/>
      <c r="F47" s="46">
        <v>1</v>
      </c>
      <c r="G47" s="37"/>
      <c r="H47" s="31"/>
      <c r="I47" s="2"/>
      <c r="J47" s="2"/>
      <c r="K47" s="2"/>
    </row>
    <row r="48" spans="1:11" ht="15.75">
      <c r="A48" s="42">
        <v>82</v>
      </c>
      <c r="B48" s="30"/>
      <c r="C48" s="45">
        <v>8.4</v>
      </c>
      <c r="D48" s="30"/>
      <c r="E48" s="30"/>
      <c r="F48" s="46">
        <v>1</v>
      </c>
      <c r="G48" s="37"/>
      <c r="H48" s="31"/>
      <c r="I48" s="2"/>
      <c r="J48" s="2"/>
      <c r="K48" s="2"/>
    </row>
    <row r="49" spans="1:11" ht="15.75">
      <c r="A49" s="42">
        <v>83</v>
      </c>
      <c r="B49" s="30"/>
      <c r="C49" s="45">
        <v>7.9</v>
      </c>
      <c r="D49" s="30"/>
      <c r="E49" s="30"/>
      <c r="F49" s="46">
        <v>1</v>
      </c>
      <c r="G49" s="37"/>
      <c r="H49" s="31"/>
      <c r="I49" s="2"/>
      <c r="J49" s="2"/>
      <c r="K49" s="2"/>
    </row>
    <row r="50" spans="1:11" ht="15.75">
      <c r="A50" s="42">
        <v>84</v>
      </c>
      <c r="B50" s="30"/>
      <c r="C50" s="45">
        <v>7.3</v>
      </c>
      <c r="D50" s="30"/>
      <c r="E50" s="30"/>
      <c r="F50" s="46">
        <v>0.8</v>
      </c>
      <c r="G50" s="37"/>
      <c r="H50" s="31"/>
      <c r="I50" s="2"/>
      <c r="J50" s="2"/>
      <c r="K50" s="2"/>
    </row>
    <row r="51" spans="1:11" ht="15.75">
      <c r="A51" s="42">
        <v>85</v>
      </c>
      <c r="B51" s="30"/>
      <c r="C51" s="45">
        <v>6.8</v>
      </c>
      <c r="D51" s="30"/>
      <c r="E51" s="30"/>
      <c r="F51" s="46">
        <v>0.7</v>
      </c>
      <c r="G51" s="37"/>
      <c r="H51" s="31"/>
      <c r="I51" s="2"/>
      <c r="J51" s="2"/>
      <c r="K51" s="2"/>
    </row>
    <row r="52" spans="1:11" ht="15.75">
      <c r="A52" s="42">
        <v>86</v>
      </c>
      <c r="B52" s="30"/>
      <c r="C52" s="45">
        <v>6.3</v>
      </c>
      <c r="D52" s="30"/>
      <c r="E52" s="30"/>
      <c r="F52" s="46">
        <v>0.7</v>
      </c>
      <c r="G52" s="37"/>
      <c r="H52" s="31"/>
      <c r="I52" s="2"/>
      <c r="J52" s="2"/>
      <c r="K52" s="2"/>
    </row>
    <row r="53" spans="1:11" ht="15.75">
      <c r="A53" s="42">
        <v>87</v>
      </c>
      <c r="B53" s="30"/>
      <c r="C53" s="45">
        <v>5.8</v>
      </c>
      <c r="D53" s="30"/>
      <c r="E53" s="30"/>
      <c r="F53" s="46">
        <v>0.7</v>
      </c>
      <c r="G53" s="37"/>
      <c r="H53" s="31"/>
      <c r="I53" s="2"/>
      <c r="J53" s="2"/>
      <c r="K53" s="2"/>
    </row>
    <row r="54" spans="1:11" ht="15.75">
      <c r="A54" s="42">
        <v>88</v>
      </c>
      <c r="B54" s="30"/>
      <c r="C54" s="45">
        <v>5.4</v>
      </c>
      <c r="D54" s="30"/>
      <c r="E54" s="30"/>
      <c r="F54" s="46">
        <v>0.6</v>
      </c>
      <c r="G54" s="37"/>
      <c r="H54" s="31"/>
      <c r="I54" s="2"/>
      <c r="J54" s="2"/>
      <c r="K54" s="2"/>
    </row>
    <row r="55" spans="1:11" ht="15.75">
      <c r="A55" s="42">
        <v>89</v>
      </c>
      <c r="B55" s="30"/>
      <c r="C55" s="45">
        <v>5</v>
      </c>
      <c r="D55" s="30"/>
      <c r="E55" s="30"/>
      <c r="F55" s="46">
        <v>0.5</v>
      </c>
      <c r="G55" s="37"/>
      <c r="H55" s="31"/>
      <c r="I55" s="2"/>
      <c r="J55" s="2"/>
      <c r="K55" s="2"/>
    </row>
    <row r="56" spans="1:11" ht="15.75">
      <c r="A56" s="42">
        <v>90</v>
      </c>
      <c r="B56" s="30"/>
      <c r="C56" s="45">
        <v>4.6</v>
      </c>
      <c r="D56" s="30"/>
      <c r="E56" s="30"/>
      <c r="F56" s="46">
        <v>0.4</v>
      </c>
      <c r="G56" s="37"/>
      <c r="H56" s="31"/>
      <c r="I56" s="2"/>
      <c r="J56" s="2"/>
      <c r="K56" s="2"/>
    </row>
    <row r="57" spans="1:11" ht="15.75">
      <c r="A57" s="42">
        <v>91</v>
      </c>
      <c r="B57" s="30"/>
      <c r="C57" s="45">
        <v>4.3</v>
      </c>
      <c r="D57" s="30"/>
      <c r="E57" s="30"/>
      <c r="F57" s="46">
        <v>0.3</v>
      </c>
      <c r="G57" s="37"/>
      <c r="H57" s="31"/>
      <c r="I57" s="2"/>
      <c r="J57" s="2"/>
      <c r="K57" s="2"/>
    </row>
    <row r="58" spans="1:11" ht="15.75">
      <c r="A58" s="42">
        <v>92</v>
      </c>
      <c r="B58" s="30"/>
      <c r="C58" s="45">
        <v>3.9</v>
      </c>
      <c r="D58" s="30"/>
      <c r="E58" s="30"/>
      <c r="F58" s="46">
        <v>0.3</v>
      </c>
      <c r="G58" s="37"/>
      <c r="H58" s="31"/>
      <c r="I58" s="2"/>
      <c r="J58" s="2"/>
      <c r="K58" s="2"/>
    </row>
    <row r="59" spans="1:11" ht="15.75">
      <c r="A59" s="42">
        <v>93</v>
      </c>
      <c r="B59" s="30"/>
      <c r="C59" s="45">
        <v>3.6</v>
      </c>
      <c r="D59" s="30"/>
      <c r="E59" s="30"/>
      <c r="F59" s="46">
        <v>0.3</v>
      </c>
      <c r="G59" s="37"/>
      <c r="H59" s="31"/>
      <c r="I59" s="2"/>
      <c r="J59" s="2"/>
      <c r="K59" s="2"/>
    </row>
    <row r="60" spans="1:11" ht="15.75">
      <c r="A60" s="42">
        <v>94</v>
      </c>
      <c r="B60" s="30"/>
      <c r="C60" s="45">
        <v>3.4</v>
      </c>
      <c r="D60" s="30"/>
      <c r="E60" s="30"/>
      <c r="F60" s="46">
        <v>0.3</v>
      </c>
      <c r="G60" s="37"/>
      <c r="H60" s="31"/>
      <c r="I60" s="2"/>
      <c r="J60" s="2"/>
      <c r="K60" s="2"/>
    </row>
    <row r="61" spans="1:11" ht="15.75">
      <c r="A61" s="42">
        <v>95</v>
      </c>
      <c r="B61" s="30"/>
      <c r="C61" s="45">
        <v>3.1</v>
      </c>
      <c r="D61" s="30"/>
      <c r="E61" s="30"/>
      <c r="F61" s="46">
        <v>0.3</v>
      </c>
      <c r="G61" s="37"/>
      <c r="H61" s="31"/>
      <c r="I61" s="2"/>
      <c r="J61" s="2"/>
      <c r="K61" s="2"/>
    </row>
    <row r="62" spans="1:11" ht="15.75">
      <c r="A62" s="42">
        <v>96</v>
      </c>
      <c r="B62" s="30"/>
      <c r="C62" s="45">
        <v>2.9</v>
      </c>
      <c r="D62" s="30"/>
      <c r="E62" s="30"/>
      <c r="F62" s="46">
        <v>0.3</v>
      </c>
      <c r="G62" s="37"/>
      <c r="H62" s="31"/>
      <c r="I62" s="2"/>
      <c r="J62" s="2"/>
      <c r="K62" s="2"/>
    </row>
    <row r="63" spans="1:11" ht="15.75">
      <c r="A63" s="42">
        <v>97</v>
      </c>
      <c r="B63" s="30"/>
      <c r="C63" s="45">
        <v>2.7</v>
      </c>
      <c r="D63" s="30"/>
      <c r="E63" s="30"/>
      <c r="F63" s="46">
        <v>0.2</v>
      </c>
      <c r="G63" s="37"/>
      <c r="H63" s="31"/>
      <c r="I63" s="2"/>
      <c r="J63" s="2"/>
      <c r="K63" s="2"/>
    </row>
    <row r="64" spans="1:11" ht="15.75">
      <c r="A64" s="42">
        <v>98</v>
      </c>
      <c r="B64" s="30"/>
      <c r="C64" s="45">
        <v>2.6</v>
      </c>
      <c r="D64" s="30"/>
      <c r="E64" s="30"/>
      <c r="F64" s="46">
        <v>0.2</v>
      </c>
      <c r="G64" s="37"/>
      <c r="H64" s="31"/>
      <c r="I64" s="2"/>
      <c r="J64" s="2"/>
      <c r="K64" s="2"/>
    </row>
    <row r="65" spans="1:11" ht="15.75">
      <c r="A65" s="42">
        <v>99</v>
      </c>
      <c r="B65" s="30"/>
      <c r="C65" s="45">
        <v>2.4</v>
      </c>
      <c r="D65" s="30"/>
      <c r="E65" s="30"/>
      <c r="F65" s="46">
        <v>0.2</v>
      </c>
      <c r="G65" s="37"/>
      <c r="H65" s="31"/>
      <c r="I65" s="2"/>
      <c r="J65" s="2"/>
      <c r="K65" s="2"/>
    </row>
    <row r="66" spans="1:11" ht="15.75">
      <c r="A66" s="44">
        <v>100</v>
      </c>
      <c r="B66" s="30"/>
      <c r="C66" s="47">
        <v>2.3</v>
      </c>
      <c r="D66" s="30"/>
      <c r="E66" s="30"/>
      <c r="F66" s="47">
        <v>0.2</v>
      </c>
      <c r="G66" s="37"/>
      <c r="H66" s="31"/>
      <c r="I66" s="2"/>
      <c r="J66" s="2"/>
      <c r="K66" s="2"/>
    </row>
    <row r="67" spans="1:11" ht="16.5" thickBot="1">
      <c r="A67" s="32"/>
      <c r="B67" s="33"/>
      <c r="C67" s="33"/>
      <c r="D67" s="33"/>
      <c r="E67" s="33"/>
      <c r="F67" s="33"/>
      <c r="G67" s="38"/>
      <c r="H67" s="34"/>
      <c r="I67" s="2"/>
      <c r="J67" s="2"/>
      <c r="K67" s="2"/>
    </row>
    <row r="68" ht="12.75">
      <c r="A68" s="3"/>
    </row>
    <row r="69" spans="1:5" ht="15.75">
      <c r="A69" s="15" t="s">
        <v>8</v>
      </c>
      <c r="B69" s="16"/>
      <c r="C69" s="16"/>
      <c r="D69" s="16"/>
      <c r="E69" s="16"/>
    </row>
    <row r="70" ht="13.5" thickBot="1"/>
    <row r="71" spans="1:8" ht="13.5" thickBot="1">
      <c r="A71" s="14" t="s">
        <v>7</v>
      </c>
      <c r="B71" s="12" t="s">
        <v>6</v>
      </c>
      <c r="C71" s="13"/>
      <c r="D71" s="13" t="s">
        <v>5</v>
      </c>
      <c r="E71" s="13"/>
      <c r="F71" s="12" t="s">
        <v>4</v>
      </c>
      <c r="G71" s="11"/>
      <c r="H71" s="11" t="s">
        <v>3</v>
      </c>
    </row>
    <row r="72" spans="1:8" ht="13.5" thickBot="1">
      <c r="A72" s="10" t="s">
        <v>2</v>
      </c>
      <c r="B72" s="9">
        <v>1.95</v>
      </c>
      <c r="C72" s="10"/>
      <c r="D72" s="10">
        <v>2.853</v>
      </c>
      <c r="E72" s="10"/>
      <c r="F72" s="9">
        <v>3.711</v>
      </c>
      <c r="G72" s="8"/>
      <c r="H72" s="8">
        <v>4.525</v>
      </c>
    </row>
    <row r="73" spans="1:8" ht="13.5" thickBot="1">
      <c r="A73" s="10"/>
      <c r="B73" s="9"/>
      <c r="C73" s="10"/>
      <c r="D73" s="10"/>
      <c r="E73" s="10"/>
      <c r="F73" s="9"/>
      <c r="G73" s="8"/>
      <c r="H73" s="8"/>
    </row>
    <row r="74" spans="1:8" ht="13.5" thickBot="1">
      <c r="A74" s="7" t="e">
        <f>SUM(G17)</f>
        <v>#VALUE!</v>
      </c>
      <c r="B74" s="6" t="e">
        <f>SUM(A74/B72)</f>
        <v>#VALUE!</v>
      </c>
      <c r="C74" s="7"/>
      <c r="D74" s="7" t="e">
        <f>SUM(A74/D72)</f>
        <v>#VALUE!</v>
      </c>
      <c r="E74" s="7"/>
      <c r="F74" s="6" t="e">
        <f>SUM(A74/F72)</f>
        <v>#VALUE!</v>
      </c>
      <c r="G74" s="5"/>
      <c r="H74" s="5" t="e">
        <f>SUM(A74/H72)</f>
        <v>#VALUE!</v>
      </c>
    </row>
  </sheetData>
  <sheetProtection/>
  <protectedRanges>
    <protectedRange sqref="A20:H67" name="Range1"/>
  </protectedRange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Capita Business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Myers</dc:creator>
  <cp:keywords/>
  <dc:description/>
  <cp:lastModifiedBy>Ure, Heidi</cp:lastModifiedBy>
  <cp:lastPrinted>2008-01-03T15:07:24Z</cp:lastPrinted>
  <dcterms:created xsi:type="dcterms:W3CDTF">2003-03-25T09:53:25Z</dcterms:created>
  <dcterms:modified xsi:type="dcterms:W3CDTF">2023-12-20T14:03:57Z</dcterms:modified>
  <cp:category/>
  <cp:version/>
  <cp:contentType/>
  <cp:contentStatus/>
</cp:coreProperties>
</file>